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21\CUENTA PUBLICA 2021\Información Financiera 4to trim 2021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EFE!$A$1:$C$75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2" l="1"/>
  <c r="B59" i="2"/>
  <c r="B61" i="2" s="1"/>
  <c r="B54" i="2"/>
  <c r="B48" i="2"/>
  <c r="C45" i="2"/>
  <c r="B45" i="2"/>
  <c r="B41" i="2"/>
  <c r="B65" i="2" l="1"/>
  <c r="C33" i="2" l="1"/>
  <c r="C4" i="2"/>
  <c r="B4" i="2"/>
  <c r="C16" i="2"/>
  <c r="B16" i="2"/>
  <c r="C61" i="2"/>
  <c r="B33" i="2" l="1"/>
</calcChain>
</file>

<file path=xl/sharedStrings.xml><?xml version="1.0" encoding="utf-8"?>
<sst xmlns="http://schemas.openxmlformats.org/spreadsheetml/2006/main" count="62" uniqueCount="54">
  <si>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</si>
  <si>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</si>
  <si>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</si>
  <si>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</si>
  <si>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</si>
  <si>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</si>
  <si>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</si>
  <si>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</si>
  <si>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</si>
  <si>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</si>
  <si>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</si>
  <si>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</si>
  <si>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</si>
  <si>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</si>
  <si>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</si>
  <si>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</si>
  <si>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</si>
  <si>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</si>
  <si>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</si>
  <si>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</si>
  <si>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</si>
  <si>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</si>
  <si>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</si>
  <si>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</si>
  <si>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</si>
  <si>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</si>
  <si>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</si>
  <si>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</si>
  <si>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</si>
  <si>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</si>
  <si>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</si>
  <si>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</si>
  <si>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</si>
  <si>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</si>
  <si>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</si>
  <si>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</si>
  <si>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</si>
  <si>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</si>
  <si>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</si>
  <si>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</si>
  <si>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</si>
  <si>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</si>
  <si>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</si>
  <si>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</si>
  <si>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</si>
  <si>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</si>
  <si>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</si>
  <si>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</si>
  <si>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</si>
  <si>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</si>
  <si>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</si>
  <si>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DIRECTORA DE ADMINISTRACIÓN, FINANZAS Y ASUNTOS JURÍDICOS
LIC. LIZBETH OROZCO ÁLVAREZ</t>
  </si>
  <si>
    <t>Instituto Cultural de León
Estado de Flujos de Efectivo
Del 01 de enero al 31 de diciembre de 2021
(Cifras en Pesos)</t>
  </si>
  <si>
    <t xml:space="preserve">   DIRECTOR GENERAL
LIC. MARIO ESTEBAN MÉNDEZ MANRIQUE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</si>
</sst>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4" fontId="2" fillId="0" borderId="4" xfId="8" applyNumberFormat="1" applyFont="1" applyFill="1" applyBorder="1" applyAlignment="1" applyProtection="1">
      <alignment horizontal="right" wrapText="1"/>
      <protection locked="0"/>
    </xf>
    <xf numFmtId="4" fontId="3" fillId="0" borderId="4" xfId="8" applyNumberFormat="1" applyFont="1" applyFill="1" applyBorder="1" applyAlignment="1" applyProtection="1">
      <alignment horizontal="right" wrapText="1"/>
      <protection locked="0"/>
    </xf>
    <xf numFmtId="0" fontId="3" fillId="0" borderId="4" xfId="8" applyNumberFormat="1" applyFont="1" applyFill="1" applyBorder="1" applyAlignment="1" applyProtection="1">
      <alignment horizontal="right" wrapText="1"/>
      <protection locked="0"/>
    </xf>
    <xf numFmtId="4" fontId="2" fillId="0" borderId="4" xfId="8" applyNumberFormat="1" applyFont="1" applyFill="1" applyBorder="1" applyAlignment="1" applyProtection="1">
      <alignment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3" fillId="0" borderId="4" xfId="8" applyNumberFormat="1" applyFont="1" applyFill="1" applyBorder="1" applyAlignment="1" applyProtection="1">
      <alignment horizontal="center" wrapText="1"/>
      <protection locked="0"/>
    </xf>
    <xf numFmtId="4" fontId="3" fillId="0" borderId="0" xfId="8" applyNumberFormat="1" applyFont="1" applyFill="1" applyBorder="1" applyProtection="1"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4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topLeftCell="A31" zoomScaleNormal="100" workbookViewId="0">
      <selection activeCell="A76" sqref="A76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5" width="12.6640625" style="1" bestFit="1" customWidth="1"/>
    <col min="6" max="16384" width="12" style="1"/>
  </cols>
  <sheetData>
    <row r="1" spans="1:22" ht="45" customHeight="1" x14ac:dyDescent="0.2">
      <c r="A1" s="23" t="s">
        <v>52</v>
      </c>
      <c r="B1" s="24"/>
      <c r="C1" s="25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4">
        <f>SUM(B5:B14)</f>
        <v>79367819.950000003</v>
      </c>
      <c r="C4" s="14">
        <f>SUM(C5:C14)</f>
        <v>78762444.849999994</v>
      </c>
    </row>
    <row r="5" spans="1:22" ht="11.25" customHeight="1" x14ac:dyDescent="0.2">
      <c r="A5" s="8" t="s">
        <v>4</v>
      </c>
      <c r="B5" s="15">
        <v>0</v>
      </c>
      <c r="C5" s="18">
        <v>0</v>
      </c>
    </row>
    <row r="6" spans="1:22" ht="11.25" customHeight="1" x14ac:dyDescent="0.2">
      <c r="A6" s="8" t="s">
        <v>5</v>
      </c>
      <c r="B6" s="15">
        <v>0</v>
      </c>
      <c r="C6" s="18">
        <v>0</v>
      </c>
    </row>
    <row r="7" spans="1:22" ht="11.25" customHeight="1" x14ac:dyDescent="0.2">
      <c r="A7" s="8" t="s">
        <v>36</v>
      </c>
      <c r="B7" s="15">
        <v>0</v>
      </c>
      <c r="C7" s="18">
        <v>0</v>
      </c>
    </row>
    <row r="8" spans="1:22" ht="11.25" customHeight="1" x14ac:dyDescent="0.2">
      <c r="A8" s="8" t="s">
        <v>6</v>
      </c>
      <c r="B8" s="15">
        <v>0</v>
      </c>
      <c r="C8" s="18">
        <v>0</v>
      </c>
    </row>
    <row r="9" spans="1:22" ht="11.25" customHeight="1" x14ac:dyDescent="0.2">
      <c r="A9" s="8" t="s">
        <v>37</v>
      </c>
      <c r="B9" s="15">
        <v>0</v>
      </c>
      <c r="C9" s="18">
        <v>0</v>
      </c>
    </row>
    <row r="10" spans="1:22" ht="11.25" customHeight="1" x14ac:dyDescent="0.2">
      <c r="A10" s="8" t="s">
        <v>38</v>
      </c>
      <c r="B10" s="15">
        <v>0</v>
      </c>
      <c r="C10" s="18">
        <v>0</v>
      </c>
    </row>
    <row r="11" spans="1:22" ht="11.25" customHeight="1" x14ac:dyDescent="0.2">
      <c r="A11" s="8" t="s">
        <v>39</v>
      </c>
      <c r="B11" s="15">
        <v>4321179.45</v>
      </c>
      <c r="C11" s="18">
        <v>5643412.5</v>
      </c>
    </row>
    <row r="12" spans="1:22" ht="22.5" x14ac:dyDescent="0.2">
      <c r="A12" s="8" t="s">
        <v>42</v>
      </c>
      <c r="B12" s="15">
        <v>0</v>
      </c>
      <c r="C12" s="18">
        <v>0</v>
      </c>
    </row>
    <row r="13" spans="1:22" ht="11.25" customHeight="1" x14ac:dyDescent="0.2">
      <c r="A13" s="8" t="s">
        <v>43</v>
      </c>
      <c r="B13" s="15">
        <v>75046640.5</v>
      </c>
      <c r="C13" s="18">
        <v>73119032.349999994</v>
      </c>
    </row>
    <row r="14" spans="1:22" ht="11.25" customHeight="1" x14ac:dyDescent="0.2">
      <c r="A14" s="8" t="s">
        <v>7</v>
      </c>
      <c r="B14" s="15">
        <v>0</v>
      </c>
      <c r="C14" s="18">
        <v>0</v>
      </c>
    </row>
    <row r="15" spans="1:22" ht="11.25" customHeight="1" x14ac:dyDescent="0.2">
      <c r="A15" s="9"/>
      <c r="B15" s="16"/>
      <c r="C15" s="19"/>
    </row>
    <row r="16" spans="1:22" ht="11.25" customHeight="1" x14ac:dyDescent="0.2">
      <c r="A16" s="6" t="s">
        <v>8</v>
      </c>
      <c r="B16" s="14">
        <f>SUM(B17:B32)</f>
        <v>79010087.980000004</v>
      </c>
      <c r="C16" s="14">
        <f>SUM(C17:C32)</f>
        <v>76513557.099999994</v>
      </c>
    </row>
    <row r="17" spans="1:5" ht="11.25" customHeight="1" x14ac:dyDescent="0.2">
      <c r="A17" s="8" t="s">
        <v>9</v>
      </c>
      <c r="B17" s="15">
        <v>50896131.850000001</v>
      </c>
      <c r="C17" s="18">
        <v>52944671.18</v>
      </c>
      <c r="E17" s="20"/>
    </row>
    <row r="18" spans="1:5" ht="11.25" customHeight="1" x14ac:dyDescent="0.2">
      <c r="A18" s="8" t="s">
        <v>10</v>
      </c>
      <c r="B18" s="15">
        <v>1530842</v>
      </c>
      <c r="C18" s="18">
        <v>1357049.23</v>
      </c>
    </row>
    <row r="19" spans="1:5" ht="11.25" customHeight="1" x14ac:dyDescent="0.2">
      <c r="A19" s="8" t="s">
        <v>11</v>
      </c>
      <c r="B19" s="15">
        <v>26583114.129999999</v>
      </c>
      <c r="C19" s="18">
        <v>22211836.690000001</v>
      </c>
    </row>
    <row r="20" spans="1:5" ht="11.25" customHeight="1" x14ac:dyDescent="0.2">
      <c r="A20" s="8" t="s">
        <v>12</v>
      </c>
      <c r="B20" s="15">
        <v>0</v>
      </c>
      <c r="C20" s="18">
        <v>0</v>
      </c>
    </row>
    <row r="21" spans="1:5" ht="11.25" customHeight="1" x14ac:dyDescent="0.2">
      <c r="A21" s="8" t="s">
        <v>13</v>
      </c>
      <c r="B21" s="15">
        <v>0</v>
      </c>
      <c r="C21" s="18">
        <v>0</v>
      </c>
    </row>
    <row r="22" spans="1:5" ht="11.25" customHeight="1" x14ac:dyDescent="0.2">
      <c r="A22" s="8" t="s">
        <v>44</v>
      </c>
      <c r="B22" s="15">
        <v>0</v>
      </c>
      <c r="C22" s="18">
        <v>0</v>
      </c>
    </row>
    <row r="23" spans="1:5" ht="11.25" customHeight="1" x14ac:dyDescent="0.2">
      <c r="A23" s="8" t="s">
        <v>14</v>
      </c>
      <c r="B23" s="15">
        <v>0</v>
      </c>
      <c r="C23" s="18">
        <v>0</v>
      </c>
    </row>
    <row r="24" spans="1:5" ht="11.25" customHeight="1" x14ac:dyDescent="0.2">
      <c r="A24" s="8" t="s">
        <v>15</v>
      </c>
      <c r="B24" s="15">
        <v>0</v>
      </c>
      <c r="C24" s="18">
        <v>0</v>
      </c>
    </row>
    <row r="25" spans="1:5" ht="11.25" customHeight="1" x14ac:dyDescent="0.2">
      <c r="A25" s="8" t="s">
        <v>16</v>
      </c>
      <c r="B25" s="15">
        <v>0</v>
      </c>
      <c r="C25" s="18">
        <v>0</v>
      </c>
    </row>
    <row r="26" spans="1:5" ht="11.25" customHeight="1" x14ac:dyDescent="0.2">
      <c r="A26" s="8" t="s">
        <v>17</v>
      </c>
      <c r="B26" s="15">
        <v>0</v>
      </c>
      <c r="C26" s="18">
        <v>0</v>
      </c>
    </row>
    <row r="27" spans="1:5" ht="11.25" customHeight="1" x14ac:dyDescent="0.2">
      <c r="A27" s="8" t="s">
        <v>18</v>
      </c>
      <c r="B27" s="15">
        <v>0</v>
      </c>
      <c r="C27" s="18">
        <v>0</v>
      </c>
    </row>
    <row r="28" spans="1:5" ht="11.25" customHeight="1" x14ac:dyDescent="0.2">
      <c r="A28" s="8" t="s">
        <v>19</v>
      </c>
      <c r="B28" s="15">
        <v>0</v>
      </c>
      <c r="C28" s="18">
        <v>0</v>
      </c>
    </row>
    <row r="29" spans="1:5" ht="11.25" customHeight="1" x14ac:dyDescent="0.2">
      <c r="A29" s="8" t="s">
        <v>45</v>
      </c>
      <c r="B29" s="15">
        <v>0</v>
      </c>
      <c r="C29" s="18">
        <v>0</v>
      </c>
    </row>
    <row r="30" spans="1:5" ht="11.25" customHeight="1" x14ac:dyDescent="0.2">
      <c r="A30" s="8" t="s">
        <v>20</v>
      </c>
      <c r="B30" s="15">
        <v>0</v>
      </c>
      <c r="C30" s="18">
        <v>0</v>
      </c>
    </row>
    <row r="31" spans="1:5" ht="11.25" customHeight="1" x14ac:dyDescent="0.2">
      <c r="A31" s="8" t="s">
        <v>21</v>
      </c>
      <c r="B31" s="15">
        <v>0</v>
      </c>
      <c r="C31" s="18">
        <v>0</v>
      </c>
    </row>
    <row r="32" spans="1:5" ht="11.25" customHeight="1" x14ac:dyDescent="0.2">
      <c r="A32" s="8" t="s">
        <v>22</v>
      </c>
      <c r="B32" s="15">
        <v>0</v>
      </c>
      <c r="C32" s="18">
        <v>0</v>
      </c>
    </row>
    <row r="33" spans="1:5" ht="11.25" customHeight="1" x14ac:dyDescent="0.2">
      <c r="A33" s="4" t="s">
        <v>46</v>
      </c>
      <c r="B33" s="14">
        <f>+B4-B16</f>
        <v>357731.96999999881</v>
      </c>
      <c r="C33" s="14">
        <f>+C4-C16</f>
        <v>2248887.75</v>
      </c>
      <c r="E33" s="20"/>
    </row>
    <row r="34" spans="1:5" ht="11.25" customHeight="1" x14ac:dyDescent="0.2">
      <c r="A34" s="11"/>
      <c r="B34" s="16"/>
      <c r="C34" s="19"/>
    </row>
    <row r="35" spans="1:5" ht="11.25" customHeight="1" x14ac:dyDescent="0.2">
      <c r="A35" s="4" t="s">
        <v>49</v>
      </c>
      <c r="B35" s="16"/>
      <c r="C35" s="19"/>
    </row>
    <row r="36" spans="1:5" ht="11.25" customHeight="1" x14ac:dyDescent="0.2">
      <c r="A36" s="6" t="s">
        <v>3</v>
      </c>
      <c r="B36" s="14">
        <v>0</v>
      </c>
      <c r="C36" s="17">
        <v>0</v>
      </c>
    </row>
    <row r="37" spans="1:5" ht="11.25" customHeight="1" x14ac:dyDescent="0.2">
      <c r="A37" s="8" t="s">
        <v>23</v>
      </c>
      <c r="B37" s="15">
        <v>0</v>
      </c>
      <c r="C37" s="18">
        <v>0</v>
      </c>
    </row>
    <row r="38" spans="1:5" ht="11.25" customHeight="1" x14ac:dyDescent="0.2">
      <c r="A38" s="8" t="s">
        <v>24</v>
      </c>
      <c r="B38" s="15">
        <v>0</v>
      </c>
      <c r="C38" s="18">
        <v>0</v>
      </c>
    </row>
    <row r="39" spans="1:5" ht="11.25" customHeight="1" x14ac:dyDescent="0.2">
      <c r="A39" s="8" t="s">
        <v>25</v>
      </c>
      <c r="B39" s="15">
        <v>0</v>
      </c>
      <c r="C39" s="18">
        <v>0</v>
      </c>
    </row>
    <row r="40" spans="1:5" ht="11.25" customHeight="1" x14ac:dyDescent="0.2">
      <c r="A40" s="9"/>
      <c r="B40" s="16"/>
      <c r="C40" s="19"/>
    </row>
    <row r="41" spans="1:5" ht="11.25" customHeight="1" x14ac:dyDescent="0.2">
      <c r="A41" s="6" t="s">
        <v>8</v>
      </c>
      <c r="B41" s="14">
        <f>+B43</f>
        <v>207083.88</v>
      </c>
      <c r="C41" s="17">
        <v>1137023.8500000001</v>
      </c>
    </row>
    <row r="42" spans="1:5" ht="11.25" customHeight="1" x14ac:dyDescent="0.2">
      <c r="A42" s="8" t="s">
        <v>23</v>
      </c>
      <c r="B42" s="15">
        <v>0</v>
      </c>
      <c r="C42" s="18">
        <v>0</v>
      </c>
    </row>
    <row r="43" spans="1:5" ht="11.25" customHeight="1" x14ac:dyDescent="0.2">
      <c r="A43" s="8" t="s">
        <v>24</v>
      </c>
      <c r="B43" s="15">
        <v>207083.88</v>
      </c>
      <c r="C43" s="18">
        <v>1137023.8500000001</v>
      </c>
    </row>
    <row r="44" spans="1:5" ht="11.25" customHeight="1" x14ac:dyDescent="0.2">
      <c r="A44" s="8" t="s">
        <v>26</v>
      </c>
      <c r="B44" s="15">
        <v>0</v>
      </c>
      <c r="C44" s="18">
        <v>0</v>
      </c>
    </row>
    <row r="45" spans="1:5" ht="11.25" customHeight="1" x14ac:dyDescent="0.2">
      <c r="A45" s="4" t="s">
        <v>47</v>
      </c>
      <c r="B45" s="14">
        <f>+B36-B41</f>
        <v>-207083.88</v>
      </c>
      <c r="C45" s="14">
        <f>+C36-C41</f>
        <v>-1137023.8500000001</v>
      </c>
    </row>
    <row r="46" spans="1:5" ht="11.25" customHeight="1" x14ac:dyDescent="0.2">
      <c r="A46" s="11"/>
      <c r="B46" s="16"/>
      <c r="C46" s="19"/>
    </row>
    <row r="47" spans="1:5" ht="11.25" customHeight="1" x14ac:dyDescent="0.2">
      <c r="A47" s="4" t="s">
        <v>50</v>
      </c>
      <c r="B47" s="16"/>
      <c r="C47" s="19"/>
    </row>
    <row r="48" spans="1:5" ht="11.25" customHeight="1" x14ac:dyDescent="0.2">
      <c r="A48" s="6" t="s">
        <v>3</v>
      </c>
      <c r="B48" s="14">
        <f>+B52</f>
        <v>569568.48</v>
      </c>
      <c r="C48" s="17">
        <v>515401.3</v>
      </c>
    </row>
    <row r="49" spans="1:6" ht="11.25" customHeight="1" x14ac:dyDescent="0.2">
      <c r="A49" s="8" t="s">
        <v>27</v>
      </c>
      <c r="B49" s="15">
        <v>0</v>
      </c>
      <c r="C49" s="18">
        <v>0</v>
      </c>
    </row>
    <row r="50" spans="1:6" ht="11.25" customHeight="1" x14ac:dyDescent="0.2">
      <c r="A50" s="8" t="s">
        <v>28</v>
      </c>
      <c r="B50" s="15">
        <v>0</v>
      </c>
      <c r="C50" s="18">
        <v>0</v>
      </c>
    </row>
    <row r="51" spans="1:6" ht="11.25" customHeight="1" x14ac:dyDescent="0.2">
      <c r="A51" s="8" t="s">
        <v>29</v>
      </c>
      <c r="B51" s="15">
        <v>0</v>
      </c>
      <c r="C51" s="18">
        <v>0</v>
      </c>
    </row>
    <row r="52" spans="1:6" ht="11.25" customHeight="1" x14ac:dyDescent="0.2">
      <c r="A52" s="8" t="s">
        <v>30</v>
      </c>
      <c r="B52" s="15">
        <v>569568.48</v>
      </c>
      <c r="C52" s="18">
        <v>515401.3</v>
      </c>
    </row>
    <row r="53" spans="1:6" ht="11.25" customHeight="1" x14ac:dyDescent="0.2">
      <c r="A53" s="9"/>
      <c r="B53" s="16"/>
      <c r="C53" s="19"/>
    </row>
    <row r="54" spans="1:6" ht="11.25" customHeight="1" x14ac:dyDescent="0.2">
      <c r="A54" s="6" t="s">
        <v>8</v>
      </c>
      <c r="B54" s="14">
        <f>+B58</f>
        <v>1704304.01</v>
      </c>
      <c r="C54" s="17">
        <f>+C58</f>
        <v>706763.78</v>
      </c>
    </row>
    <row r="55" spans="1:6" ht="11.25" customHeight="1" x14ac:dyDescent="0.2">
      <c r="A55" s="8" t="s">
        <v>31</v>
      </c>
      <c r="B55" s="15">
        <v>0</v>
      </c>
      <c r="C55" s="18">
        <v>0</v>
      </c>
    </row>
    <row r="56" spans="1:6" ht="11.25" customHeight="1" x14ac:dyDescent="0.2">
      <c r="A56" s="8" t="s">
        <v>28</v>
      </c>
      <c r="B56" s="15">
        <v>0</v>
      </c>
      <c r="C56" s="18">
        <v>0</v>
      </c>
    </row>
    <row r="57" spans="1:6" ht="11.25" customHeight="1" x14ac:dyDescent="0.2">
      <c r="A57" s="8" t="s">
        <v>29</v>
      </c>
      <c r="B57" s="15">
        <v>0</v>
      </c>
      <c r="C57" s="18">
        <v>0</v>
      </c>
    </row>
    <row r="58" spans="1:6" ht="11.25" customHeight="1" x14ac:dyDescent="0.2">
      <c r="A58" s="8" t="s">
        <v>32</v>
      </c>
      <c r="B58" s="15">
        <v>1704304.01</v>
      </c>
      <c r="C58" s="18">
        <v>706763.78</v>
      </c>
      <c r="D58" s="20"/>
    </row>
    <row r="59" spans="1:6" ht="11.25" customHeight="1" x14ac:dyDescent="0.2">
      <c r="A59" s="4" t="s">
        <v>48</v>
      </c>
      <c r="B59" s="14">
        <f>+B48-B58</f>
        <v>-1134735.53</v>
      </c>
      <c r="C59" s="17">
        <v>-191362.48</v>
      </c>
      <c r="E59" s="20"/>
      <c r="F59" s="20"/>
    </row>
    <row r="60" spans="1:6" ht="11.25" customHeight="1" x14ac:dyDescent="0.2">
      <c r="A60" s="11"/>
      <c r="B60" s="16"/>
      <c r="C60" s="19"/>
    </row>
    <row r="61" spans="1:6" ht="11.25" customHeight="1" x14ac:dyDescent="0.2">
      <c r="A61" s="4" t="s">
        <v>33</v>
      </c>
      <c r="B61" s="17">
        <f>+B33+B45+B59</f>
        <v>-984087.44000000122</v>
      </c>
      <c r="C61" s="17">
        <f>+C33+C45+C59</f>
        <v>920501.41999999993</v>
      </c>
      <c r="D61" s="20"/>
    </row>
    <row r="62" spans="1:6" ht="11.25" customHeight="1" x14ac:dyDescent="0.2">
      <c r="A62" s="11"/>
      <c r="B62" s="10"/>
      <c r="C62" s="19"/>
    </row>
    <row r="63" spans="1:6" ht="11.25" customHeight="1" x14ac:dyDescent="0.2">
      <c r="A63" s="4" t="s">
        <v>34</v>
      </c>
      <c r="B63" s="7">
        <v>13019002.42</v>
      </c>
      <c r="C63" s="17">
        <v>12098501</v>
      </c>
    </row>
    <row r="64" spans="1:6" ht="11.25" customHeight="1" x14ac:dyDescent="0.2">
      <c r="A64" s="11"/>
      <c r="B64" s="10"/>
      <c r="C64" s="19"/>
    </row>
    <row r="65" spans="1:5" ht="11.25" customHeight="1" x14ac:dyDescent="0.2">
      <c r="A65" s="4" t="s">
        <v>35</v>
      </c>
      <c r="B65" s="7">
        <f>+B61+B63</f>
        <v>12034914.979999999</v>
      </c>
      <c r="C65" s="17">
        <v>13019002.42</v>
      </c>
      <c r="E65" s="20"/>
    </row>
    <row r="66" spans="1:5" ht="11.25" customHeight="1" x14ac:dyDescent="0.2">
      <c r="A66" s="12"/>
      <c r="B66" s="13"/>
      <c r="C66" s="22"/>
      <c r="D66" s="20"/>
    </row>
    <row r="68" spans="1:5" ht="27.75" customHeight="1" x14ac:dyDescent="0.2">
      <c r="A68" s="26" t="s">
        <v>40</v>
      </c>
      <c r="B68" s="27"/>
      <c r="C68" s="27"/>
    </row>
    <row r="71" spans="1:5" x14ac:dyDescent="0.2">
      <c r="B71" s="20"/>
    </row>
    <row r="75" spans="1:5" ht="54.75" customHeight="1" x14ac:dyDescent="0.2">
      <c r="A75" s="21" t="s">
        <v>53</v>
      </c>
      <c r="B75" s="28" t="s">
        <v>51</v>
      </c>
      <c r="C75" s="28"/>
    </row>
  </sheetData>
  <sheetProtection formatCells="0" formatColumns="0" formatRows="0" autoFilter="0"/>
  <mergeCells count="3">
    <mergeCell ref="A1:C1"/>
    <mergeCell ref="A68:C68"/>
    <mergeCell ref="B75:C75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scale="8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212f5b6f-540c-444d-8783-9749c880513e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Verónica</cp:lastModifiedBy>
  <cp:revision/>
  <cp:lastPrinted>2021-10-21T20:53:39Z</cp:lastPrinted>
  <dcterms:created xsi:type="dcterms:W3CDTF">2012-12-11T20:31:36Z</dcterms:created>
  <dcterms:modified xsi:type="dcterms:W3CDTF">2022-01-19T19:49:05Z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